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8fb16eeb4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1fb8b85d17144c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#,##0.00&quot; €&quot;;(#,##0.00)&quot; €&quot;;&quot;-&quot;"/>
  </x:numFmts>
  <x:fonts count="7">
    <x:font>
      <x:sz val="11"/>
      <x:name val="Carlito"/>
    </x:font>
    <x:font>
      <x:sz val="11"/>
      <x:color rgb="FF25362C"/>
      <x:name val="Arial"/>
    </x:font>
    <x:font>
      <x:b/>
      <x:sz val="17"/>
      <x:color rgb="FF174B3F"/>
      <x:name val="Arial"/>
    </x:font>
    <x:font>
      <x:sz val="10"/>
      <x:color rgb="FF647067"/>
      <x:name val="Arial"/>
    </x:font>
    <x:font>
      <x:b/>
      <x:sz val="11"/>
      <x:color rgb="FFFFFFFF"/>
      <x:name val="Arial"/>
    </x:font>
    <x:font>
      <x:sz val="11"/>
      <x:color rgb="FF215FBA"/>
      <x:name val="Arial"/>
    </x:font>
    <x:font>
      <x:sz val="11"/>
      <x:color rgb="FF64706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4B3F"/>
      </x:patternFill>
    </x:fill>
    <x:fill>
      <x:patternFill patternType="solid">
        <x:fgColor rgb="FFF5F8F4"/>
      </x:patternFill>
    </x:fill>
    <x:fill>
      <x:patternFill patternType="solid">
        <x:fgColor rgb="FFEAF0EC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bea34446a436f" /><Relationship Type="http://schemas.openxmlformats.org/officeDocument/2006/relationships/theme" Target="/xl/theme/theme1.xml" Id="R029a7c945b2849ba" /><Relationship Type="http://schemas.openxmlformats.org/officeDocument/2006/relationships/sharedStrings" Target="/xl/sharedStrings.xml" Id="Rc73c4053ae084085" /><Relationship Type="http://schemas.openxmlformats.org/officeDocument/2006/relationships/worksheet" Target="/xl/worksheets/sheet1.xml" Id="R1fb8b85d17144c7e" /></Relationships>
</file>

<file path=xl/theme/theme1.xml><?xml version="1.0" encoding="utf-8"?>
<a:theme xmlns:a="http://schemas.openxmlformats.org/drawingml/2006/main" name="Moneka">
  <a:themeElements>
    <a:clrScheme name="Monek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Monek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B3F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</x:cols>
  <x:sheetData>
    <x:row r="1" ht="25" customHeight="1">
      <x:c r="A1" s="2"/>
      <x:c r="B1" s="2"/>
      <x:c r="C1" s="2"/>
      <x:c r="D1" s="2"/>
      <x:c r="E1" s="2"/>
    </x:row>
    <x:row r="2" ht="32" customHeight="1">
      <x:c r="A2" s="3" t="str">
        <x:v>Budget mensuel</x:v>
      </x:c>
      <x:c r="B2" s="2"/>
      <x:c r="C2" s="2"/>
      <x:c r="D2" s="2"/>
      <x:c r="E2" s="2"/>
    </x:row>
    <x:row r="3" ht="25" customHeight="1">
      <x:c r="A3" s="4" t="str">
        <x:v>Moneka · Collection Essentielle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25" customHeight="1">
      <x:c r="A5" s="16" t="str">
        <x:v>Solde prévu</x:v>
      </x:c>
      <x:c r="B5" s="16"/>
      <x:c r="C5" s="16" t="str">
        <x:v>Solde réel</x:v>
      </x:c>
      <x:c r="D5" s="16"/>
      <x:c r="E5" s="16" t="str">
        <x:v>Écart de solde</x:v>
      </x:c>
    </x:row>
    <x:row r="6" ht="34" customHeight="1">
      <x:c r="A6" s="17" t="n">
        <x:f>SUMIFS(C11:C22,B11:B22,"Revenu")-SUMIFS(C11:C22,B11:B22,"Dépense")</x:f>
        <x:v>790</x:v>
      </x:c>
      <x:c r="B6" s="17"/>
      <x:c r="C6" s="17" t="n">
        <x:f>SUMIFS(D11:D22,B11:B22,"Revenu")-SUMIFS(D11:D22,B11:B22,"Dépense")</x:f>
        <x:v>725</x:v>
      </x:c>
      <x:c r="D6" s="17"/>
      <x:c r="E6" s="17" t="n">
        <x:f>C6-A6</x:f>
        <x:v>-65</x:v>
      </x:c>
    </x:row>
    <x:row r="7" ht="25" customHeight="1">
      <x:c r="A7" s="2"/>
      <x:c r="B7" s="2"/>
      <x:c r="C7" s="2"/>
      <x:c r="D7" s="2"/>
      <x:c r="E7" s="2"/>
    </x:row>
    <x:row r="8" ht="25" customHeight="1">
      <x:c r="A8" s="4" t="str">
        <x:v>Données fictives. Cellules claires : saisie. Cellules grises : calculs.</x:v>
      </x:c>
      <x:c r="B8" s="2"/>
      <x:c r="C8" s="2"/>
      <x:c r="D8" s="2"/>
      <x:c r="E8" s="2"/>
    </x:row>
    <x:row r="9" ht="25" customHeight="1">
      <x:c r="A9" s="2"/>
      <x:c r="B9" s="2"/>
      <x:c r="C9" s="2"/>
      <x:c r="D9" s="2"/>
      <x:c r="E9" s="2"/>
    </x:row>
    <x:row r="10" ht="30" customHeight="1">
      <x:c r="A10" s="7" t="str">
        <x:v>Catégorie</x:v>
      </x:c>
      <x:c r="B10" s="7" t="str">
        <x:v>Type</x:v>
      </x:c>
      <x:c r="C10" s="7" t="str">
        <x:v>Prévu (€)</x:v>
      </x:c>
      <x:c r="D10" s="7" t="str">
        <x:v>Réel (€)</x:v>
      </x:c>
      <x:c r="E10" s="7" t="str">
        <x:v>Écart (€)</x:v>
      </x:c>
    </x:row>
    <x:row r="11" ht="25" customHeight="1">
      <x:c r="A11" s="2" t="str">
        <x:v>Salaire</x:v>
      </x:c>
      <x:c r="B11" s="2" t="str">
        <x:v>Revenu</x:v>
      </x:c>
      <x:c r="C11" s="12" t="n">
        <x:v>2200</x:v>
      </x:c>
      <x:c r="D11" s="12" t="n">
        <x:v>2200</x:v>
      </x:c>
      <x:c r="E11" s="13" t="n">
        <x:f>IF(B11="Revenu",D11-C11,C11-D11)</x:f>
        <x:v>0</x:v>
      </x:c>
    </x:row>
    <x:row r="12" ht="25" customHeight="1">
      <x:c r="A12" s="8" t="str">
        <x:v>Autres revenus</x:v>
      </x:c>
      <x:c r="B12" s="8" t="str">
        <x:v>Revenu</x:v>
      </x:c>
      <x:c r="C12" s="14" t="n">
        <x:v>150</x:v>
      </x:c>
      <x:c r="D12" s="14" t="n">
        <x:v>100</x:v>
      </x:c>
      <x:c r="E12" s="13" t="n">
        <x:f>IF(B12="Revenu",D12-C12,C12-D12)</x:f>
        <x:v>-50</x:v>
      </x:c>
    </x:row>
    <x:row r="13" ht="25" customHeight="1">
      <x:c r="A13" s="2" t="str">
        <x:v>Logement</x:v>
      </x:c>
      <x:c r="B13" s="2" t="str">
        <x:v>Dépense</x:v>
      </x:c>
      <x:c r="C13" s="12" t="n">
        <x:v>750</x:v>
      </x:c>
      <x:c r="D13" s="12" t="n">
        <x:v>750</x:v>
      </x:c>
      <x:c r="E13" s="13" t="n">
        <x:f>IF(B13="Revenu",D13-C13,C13-D13)</x:f>
        <x:v>0</x:v>
      </x:c>
    </x:row>
    <x:row r="14" ht="25" customHeight="1">
      <x:c r="A14" s="8" t="str">
        <x:v>Courses</x:v>
      </x:c>
      <x:c r="B14" s="8" t="str">
        <x:v>Dépense</x:v>
      </x:c>
      <x:c r="C14" s="14" t="n">
        <x:v>300</x:v>
      </x:c>
      <x:c r="D14" s="14" t="n">
        <x:v>325</x:v>
      </x:c>
      <x:c r="E14" s="13" t="n">
        <x:f>IF(B14="Revenu",D14-C14,C14-D14)</x:f>
        <x:v>-25</x:v>
      </x:c>
    </x:row>
    <x:row r="15" ht="25" customHeight="1">
      <x:c r="A15" s="2" t="str">
        <x:v>Énergie</x:v>
      </x:c>
      <x:c r="B15" s="2" t="str">
        <x:v>Dépense</x:v>
      </x:c>
      <x:c r="C15" s="12" t="n">
        <x:v>90</x:v>
      </x:c>
      <x:c r="D15" s="12" t="n">
        <x:v>85</x:v>
      </x:c>
      <x:c r="E15" s="13" t="n">
        <x:f>IF(B15="Revenu",D15-C15,C15-D15)</x:f>
        <x:v>5</x:v>
      </x:c>
    </x:row>
    <x:row r="16" ht="25" customHeight="1">
      <x:c r="A16" s="8" t="str">
        <x:v>Transport</x:v>
      </x:c>
      <x:c r="B16" s="8" t="str">
        <x:v>Dépense</x:v>
      </x:c>
      <x:c r="C16" s="14" t="n">
        <x:v>100</x:v>
      </x:c>
      <x:c r="D16" s="14" t="n">
        <x:v>95</x:v>
      </x:c>
      <x:c r="E16" s="13" t="n">
        <x:f>IF(B16="Revenu",D16-C16,C16-D16)</x:f>
        <x:v>5</x:v>
      </x:c>
    </x:row>
    <x:row r="17" ht="25" customHeight="1">
      <x:c r="A17" s="2" t="str">
        <x:v>Assurances</x:v>
      </x:c>
      <x:c r="B17" s="2" t="str">
        <x:v>Dépense</x:v>
      </x:c>
      <x:c r="C17" s="12" t="n">
        <x:v>60</x:v>
      </x:c>
      <x:c r="D17" s="12" t="n">
        <x:v>60</x:v>
      </x:c>
      <x:c r="E17" s="13" t="n">
        <x:f>IF(B17="Revenu",D17-C17,C17-D17)</x:f>
        <x:v>0</x:v>
      </x:c>
    </x:row>
    <x:row r="18" ht="25" customHeight="1">
      <x:c r="A18" s="8" t="str">
        <x:v>Téléphone / internet</x:v>
      </x:c>
      <x:c r="B18" s="8" t="str">
        <x:v>Dépense</x:v>
      </x:c>
      <x:c r="C18" s="14" t="n">
        <x:v>45</x:v>
      </x:c>
      <x:c r="D18" s="14" t="n">
        <x:v>45</x:v>
      </x:c>
      <x:c r="E18" s="13" t="n">
        <x:f>IF(B18="Revenu",D18-C18,C18-D18)</x:f>
        <x:v>0</x:v>
      </x:c>
    </x:row>
    <x:row r="19" ht="25" customHeight="1">
      <x:c r="A19" s="2" t="str">
        <x:v>Santé</x:v>
      </x:c>
      <x:c r="B19" s="2" t="str">
        <x:v>Dépense</x:v>
      </x:c>
      <x:c r="C19" s="12" t="n">
        <x:v>40</x:v>
      </x:c>
      <x:c r="D19" s="12" t="n">
        <x:v>30</x:v>
      </x:c>
      <x:c r="E19" s="13" t="n">
        <x:f>IF(B19="Revenu",D19-C19,C19-D19)</x:f>
        <x:v>10</x:v>
      </x:c>
    </x:row>
    <x:row r="20" ht="25" customHeight="1">
      <x:c r="A20" s="8" t="str">
        <x:v>Loisirs</x:v>
      </x:c>
      <x:c r="B20" s="8" t="str">
        <x:v>Dépense</x:v>
      </x:c>
      <x:c r="C20" s="14" t="n">
        <x:v>100</x:v>
      </x:c>
      <x:c r="D20" s="14" t="n">
        <x:v>120</x:v>
      </x:c>
      <x:c r="E20" s="13" t="n">
        <x:f>IF(B20="Revenu",D20-C20,C20-D20)</x:f>
        <x:v>-20</x:v>
      </x:c>
    </x:row>
    <x:row r="21" ht="25" customHeight="1">
      <x:c r="A21" s="2" t="str">
        <x:v>Abonnements</x:v>
      </x:c>
      <x:c r="B21" s="2" t="str">
        <x:v>Dépense</x:v>
      </x:c>
      <x:c r="C21" s="12" t="n">
        <x:v>25</x:v>
      </x:c>
      <x:c r="D21" s="12" t="n">
        <x:v>25</x:v>
      </x:c>
      <x:c r="E21" s="13" t="n">
        <x:f>IF(B21="Revenu",D21-C21,C21-D21)</x:f>
        <x:v>0</x:v>
      </x:c>
    </x:row>
    <x:row r="22" ht="25" customHeight="1">
      <x:c r="A22" s="8" t="str">
        <x:v>Autres dépenses</x:v>
      </x:c>
      <x:c r="B22" s="8" t="str">
        <x:v>Dépense</x:v>
      </x:c>
      <x:c r="C22" s="14" t="n">
        <x:v>50</x:v>
      </x:c>
      <x:c r="D22" s="14" t="n">
        <x:v>40</x:v>
      </x:c>
      <x:c r="E22" s="13" t="n">
        <x:f>IF(B22="Revenu",D22-C22,C22-D22)</x:f>
        <x:v>10</x:v>
      </x:c>
    </x:row>
    <x:row r="23" ht="25" customHeight="1">
      <x:c r="A23" s="2"/>
      <x:c r="B23" s="2"/>
      <x:c r="C23" s="2"/>
      <x:c r="D23" s="2"/>
      <x:c r="E23" s="2"/>
    </x:row>
    <x:row r="24" ht="25" customHeight="1">
      <x:c r="A24" s="2"/>
      <x:c r="B24" s="2"/>
      <x:c r="C24" s="2"/>
      <x:c r="D24" s="2"/>
      <x:c r="E24" s="2"/>
    </x:row>
  </x:sheetData>
  <x:dataValidations count="1">
    <x:dataValidation type="list" sqref="B11:B22">
      <x:formula1>"Revenu,Dépense"</x:formula1>
    </x:dataValidation>
  </x:dataValidations>
  <x:pageMargins left="0.7" right="0.7" top="0.75" bottom="0.75" header="0.3" footer="0.3"/>
</x:worksheet>
</file>